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4CDD7C9E-FB54-4A7C-A72F-1590416A86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List1!$A$1:$M$15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1" l="1"/>
  <c r="J6" i="1"/>
  <c r="L5" i="1"/>
  <c r="L6" i="1"/>
  <c r="K6" i="1"/>
  <c r="M6" i="1" s="1"/>
  <c r="K5" i="1"/>
  <c r="M5" i="1" s="1"/>
  <c r="M7" i="1" l="1"/>
  <c r="L7" i="1" l="1"/>
</calcChain>
</file>

<file path=xl/sharedStrings.xml><?xml version="1.0" encoding="utf-8"?>
<sst xmlns="http://schemas.openxmlformats.org/spreadsheetml/2006/main" count="33" uniqueCount="28">
  <si>
    <t>ATC</t>
  </si>
  <si>
    <t>V07AB</t>
  </si>
  <si>
    <t>Název produktu</t>
  </si>
  <si>
    <t>Název položky</t>
  </si>
  <si>
    <t>1000 ml</t>
  </si>
  <si>
    <t>NaCl 0,9% pro oplach</t>
  </si>
  <si>
    <t>Objednávkový kód produktu</t>
  </si>
  <si>
    <t>Kód SÚKL</t>
  </si>
  <si>
    <t>Jednotková cena bez DPH (cena za balení)</t>
  </si>
  <si>
    <t>Jednotková cena včetně DPH (cena za balení)</t>
  </si>
  <si>
    <t>Voda pro oplach - 1000 ml</t>
  </si>
  <si>
    <t>4 - Oplachové roztoky</t>
  </si>
  <si>
    <t>DPH</t>
  </si>
  <si>
    <t>Balení</t>
  </si>
  <si>
    <t>Rozpočet pro účely hodnocení</t>
  </si>
  <si>
    <t>Celková cena bez DPH</t>
  </si>
  <si>
    <t>Dodavatel:</t>
  </si>
  <si>
    <t>doplňte</t>
  </si>
  <si>
    <t>Sídlem:</t>
  </si>
  <si>
    <t>Zastoupen:</t>
  </si>
  <si>
    <t>IČ:</t>
  </si>
  <si>
    <t>DIČ:</t>
  </si>
  <si>
    <t>Kategorie</t>
  </si>
  <si>
    <t>Předpokladaný odběr za 24 měsíců (v jednotkách - balení)</t>
  </si>
  <si>
    <t>Celková cena v Kč bez DPH (stanovená na základě předpokládaného odběru za 24 měsíců)</t>
  </si>
  <si>
    <t>Celková cena v Kč včetně DPH (stanovená na základě předpokládaného odběru za 24 měsíců)</t>
  </si>
  <si>
    <t>Příloha č. 9</t>
  </si>
  <si>
    <t>Infuzní a oplachové roztoky - dílčí část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</si>
</sst>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4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10" fillId="0" borderId="0" xfId="0" applyFont="1"/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4" fontId="1" fillId="2" borderId="17" xfId="0" applyNumberFormat="1" applyFont="1" applyFill="1" applyBorder="1" applyAlignment="1">
      <alignment horizontal="center" vertical="center" wrapText="1"/>
    </xf>
    <xf numFmtId="4" fontId="1" fillId="2" borderId="18" xfId="0" applyNumberFormat="1" applyFont="1" applyFill="1" applyBorder="1" applyAlignment="1">
      <alignment horizontal="center" vertical="center" wrapText="1"/>
    </xf>
    <xf numFmtId="44" fontId="2" fillId="0" borderId="21" xfId="2" applyFont="1" applyBorder="1" applyAlignment="1" applyProtection="1">
      <alignment vertical="center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2" fillId="0" borderId="4" xfId="1" applyNumberFormat="1" applyFont="1" applyBorder="1" applyAlignment="1" applyProtection="1">
      <alignment horizontal="center" vertical="center" wrapText="1"/>
    </xf>
    <xf numFmtId="44" fontId="2" fillId="0" borderId="1" xfId="2" applyFont="1" applyBorder="1" applyAlignment="1" applyProtection="1">
      <alignment vertical="center"/>
    </xf>
    <xf numFmtId="44" fontId="2" fillId="0" borderId="6" xfId="2" applyFont="1" applyBorder="1" applyAlignment="1" applyProtection="1">
      <alignment vertical="center"/>
    </xf>
    <xf numFmtId="0" fontId="2" fillId="3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164" fontId="2" fillId="0" borderId="20" xfId="1" applyNumberFormat="1" applyFont="1" applyBorder="1" applyAlignment="1" applyProtection="1">
      <alignment horizontal="center" vertical="center" wrapText="1"/>
    </xf>
    <xf numFmtId="44" fontId="2" fillId="0" borderId="2" xfId="2" applyFont="1" applyBorder="1" applyAlignment="1" applyProtection="1">
      <alignment vertical="center"/>
    </xf>
    <xf numFmtId="44" fontId="2" fillId="0" borderId="19" xfId="2" applyFont="1" applyBorder="1" applyAlignment="1" applyProtection="1">
      <alignment vertical="center"/>
    </xf>
    <xf numFmtId="44" fontId="1" fillId="0" borderId="17" xfId="2" applyFont="1" applyFill="1" applyBorder="1" applyAlignment="1" applyProtection="1">
      <alignment vertical="center"/>
    </xf>
    <xf numFmtId="44" fontId="2" fillId="0" borderId="18" xfId="2" applyFont="1" applyBorder="1" applyAlignment="1" applyProtection="1">
      <alignment vertic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4" fontId="2" fillId="0" borderId="0" xfId="0" applyNumberFormat="1" applyFont="1"/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0" borderId="0" xfId="0" applyFont="1"/>
    <xf numFmtId="0" fontId="2" fillId="4" borderId="5" xfId="0" applyFont="1" applyFill="1" applyBorder="1" applyProtection="1">
      <protection locked="0"/>
    </xf>
    <xf numFmtId="0" fontId="2" fillId="4" borderId="1" xfId="0" applyFont="1" applyFill="1" applyBorder="1" applyProtection="1">
      <protection locked="0"/>
    </xf>
    <xf numFmtId="0" fontId="2" fillId="4" borderId="8" xfId="0" applyFont="1" applyFill="1" applyBorder="1" applyProtection="1">
      <protection locked="0"/>
    </xf>
    <xf numFmtId="0" fontId="2" fillId="4" borderId="9" xfId="0" applyFont="1" applyFill="1" applyBorder="1" applyProtection="1">
      <protection locked="0"/>
    </xf>
    <xf numFmtId="0" fontId="2" fillId="4" borderId="4" xfId="0" applyFont="1" applyFill="1" applyBorder="1" applyProtection="1">
      <protection locked="0"/>
    </xf>
    <xf numFmtId="0" fontId="2" fillId="4" borderId="22" xfId="0" applyFont="1" applyFill="1" applyBorder="1" applyProtection="1">
      <protection locked="0"/>
    </xf>
    <xf numFmtId="44" fontId="2" fillId="4" borderId="23" xfId="2" applyFont="1" applyFill="1" applyBorder="1" applyAlignment="1" applyProtection="1">
      <alignment vertical="center"/>
      <protection locked="0"/>
    </xf>
    <xf numFmtId="44" fontId="2" fillId="4" borderId="24" xfId="2" applyFont="1" applyFill="1" applyBorder="1" applyAlignment="1" applyProtection="1">
      <alignment vertical="center"/>
      <protection locked="0"/>
    </xf>
    <xf numFmtId="0" fontId="11" fillId="4" borderId="0" xfId="0" applyFont="1" applyFill="1" applyAlignment="1" applyProtection="1">
      <alignment horizontal="center" vertical="center"/>
      <protection locked="0"/>
    </xf>
    <xf numFmtId="0" fontId="8" fillId="2" borderId="14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9" fillId="0" borderId="16" xfId="0" applyFont="1" applyBorder="1" applyAlignment="1">
      <alignment horizontal="right" vertical="center"/>
    </xf>
    <xf numFmtId="0" fontId="9" fillId="0" borderId="17" xfId="0" applyFont="1" applyBorder="1" applyAlignment="1">
      <alignment horizontal="right" vertical="center"/>
    </xf>
    <xf numFmtId="0" fontId="2" fillId="3" borderId="7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</cellXfs>
  <cellStyles count="3">
    <cellStyle name="Čárka" xfId="1" builtinId="3"/>
    <cellStyle name="Měna" xfId="2" builtinId="4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5"/>
  <sheetViews>
    <sheetView tabSelected="1" zoomScale="80" zoomScaleNormal="80" workbookViewId="0">
      <selection activeCell="F5" sqref="F5"/>
    </sheetView>
  </sheetViews>
  <sheetFormatPr defaultColWidth="8.85546875" defaultRowHeight="14.25" x14ac:dyDescent="0.2"/>
  <cols>
    <col min="1" max="1" width="24.5703125" style="1" customWidth="1"/>
    <col min="2" max="2" width="10.5703125" style="23" bestFit="1" customWidth="1"/>
    <col min="3" max="3" width="39.42578125" style="24" customWidth="1"/>
    <col min="4" max="4" width="11.28515625" style="24" customWidth="1"/>
    <col min="5" max="5" width="21.140625" style="1" customWidth="1"/>
    <col min="6" max="6" width="13.85546875" style="1" customWidth="1"/>
    <col min="7" max="7" width="36.28515625" style="1" customWidth="1"/>
    <col min="8" max="8" width="19.28515625" style="1" customWidth="1"/>
    <col min="9" max="9" width="17.28515625" style="25" customWidth="1"/>
    <col min="10" max="10" width="14.28515625" style="25" customWidth="1"/>
    <col min="11" max="11" width="17.85546875" style="25" customWidth="1"/>
    <col min="12" max="12" width="23.140625" style="25" customWidth="1"/>
    <col min="13" max="13" width="25.140625" style="25" customWidth="1"/>
    <col min="14" max="14" width="8.85546875" style="1"/>
    <col min="15" max="16384" width="8.85546875" style="2"/>
  </cols>
  <sheetData>
    <row r="1" spans="1:13" ht="27" customHeight="1" thickBot="1" x14ac:dyDescent="0.25">
      <c r="A1" s="45" t="s">
        <v>26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ht="27" customHeight="1" x14ac:dyDescent="0.2">
      <c r="A2" s="46" t="s">
        <v>14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8"/>
    </row>
    <row r="3" spans="1:13" ht="25.15" customHeight="1" thickBot="1" x14ac:dyDescent="0.25">
      <c r="A3" s="38" t="s">
        <v>27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40"/>
    </row>
    <row r="4" spans="1:13" ht="84" customHeight="1" thickBot="1" x14ac:dyDescent="0.25">
      <c r="A4" s="3" t="s">
        <v>22</v>
      </c>
      <c r="B4" s="4" t="s">
        <v>0</v>
      </c>
      <c r="C4" s="5" t="s">
        <v>3</v>
      </c>
      <c r="D4" s="5" t="s">
        <v>13</v>
      </c>
      <c r="E4" s="6" t="s">
        <v>23</v>
      </c>
      <c r="F4" s="6" t="s">
        <v>7</v>
      </c>
      <c r="G4" s="4" t="s">
        <v>2</v>
      </c>
      <c r="H4" s="5" t="s">
        <v>6</v>
      </c>
      <c r="I4" s="7" t="s">
        <v>8</v>
      </c>
      <c r="J4" s="7" t="s">
        <v>12</v>
      </c>
      <c r="K4" s="7" t="s">
        <v>9</v>
      </c>
      <c r="L4" s="7" t="s">
        <v>24</v>
      </c>
      <c r="M4" s="8" t="s">
        <v>25</v>
      </c>
    </row>
    <row r="5" spans="1:13" ht="18.75" customHeight="1" x14ac:dyDescent="0.2">
      <c r="A5" s="43" t="s">
        <v>11</v>
      </c>
      <c r="B5" s="44" t="s">
        <v>1</v>
      </c>
      <c r="C5" s="10" t="s">
        <v>10</v>
      </c>
      <c r="D5" s="11" t="s">
        <v>4</v>
      </c>
      <c r="E5" s="12">
        <v>1500</v>
      </c>
      <c r="F5" s="29"/>
      <c r="G5" s="30"/>
      <c r="H5" s="33"/>
      <c r="I5" s="35"/>
      <c r="J5" s="9">
        <f t="shared" ref="J5:J6" si="0">I5*0.12</f>
        <v>0</v>
      </c>
      <c r="K5" s="13">
        <f t="shared" ref="K5:K6" si="1">I5+J5</f>
        <v>0</v>
      </c>
      <c r="L5" s="13">
        <f t="shared" ref="L5:L6" si="2">E5*I5</f>
        <v>0</v>
      </c>
      <c r="M5" s="14">
        <f t="shared" ref="M5:M6" si="3">E5*K5</f>
        <v>0</v>
      </c>
    </row>
    <row r="6" spans="1:13" ht="18.75" customHeight="1" thickBot="1" x14ac:dyDescent="0.25">
      <c r="A6" s="43"/>
      <c r="B6" s="44"/>
      <c r="C6" s="15" t="s">
        <v>5</v>
      </c>
      <c r="D6" s="16" t="s">
        <v>4</v>
      </c>
      <c r="E6" s="17">
        <v>3500</v>
      </c>
      <c r="F6" s="31"/>
      <c r="G6" s="32"/>
      <c r="H6" s="34"/>
      <c r="I6" s="36"/>
      <c r="J6" s="9">
        <f t="shared" si="0"/>
        <v>0</v>
      </c>
      <c r="K6" s="18">
        <f t="shared" si="1"/>
        <v>0</v>
      </c>
      <c r="L6" s="18">
        <f t="shared" si="2"/>
        <v>0</v>
      </c>
      <c r="M6" s="19">
        <f t="shared" si="3"/>
        <v>0</v>
      </c>
    </row>
    <row r="7" spans="1:13" ht="28.15" customHeight="1" thickBot="1" x14ac:dyDescent="0.25">
      <c r="A7" s="41" t="s">
        <v>15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20">
        <f>SUM(L5:L6)</f>
        <v>0</v>
      </c>
      <c r="M7" s="21">
        <f>SUM(M5:M6)</f>
        <v>0</v>
      </c>
    </row>
    <row r="8" spans="1:13" x14ac:dyDescent="0.2">
      <c r="A8" s="22"/>
    </row>
    <row r="9" spans="1:13" ht="15" x14ac:dyDescent="0.2">
      <c r="A9" s="26" t="s">
        <v>16</v>
      </c>
      <c r="B9" s="37" t="s">
        <v>17</v>
      </c>
      <c r="C9" s="37"/>
      <c r="D9" s="37"/>
      <c r="E9" s="37"/>
      <c r="F9" s="37"/>
      <c r="G9" s="37"/>
    </row>
    <row r="10" spans="1:13" x14ac:dyDescent="0.2">
      <c r="A10" s="27" t="s">
        <v>18</v>
      </c>
      <c r="B10" s="37" t="s">
        <v>17</v>
      </c>
      <c r="C10" s="37"/>
      <c r="D10" s="37"/>
      <c r="E10" s="37"/>
      <c r="F10" s="37"/>
      <c r="G10" s="37"/>
    </row>
    <row r="11" spans="1:13" x14ac:dyDescent="0.2">
      <c r="A11" s="27" t="s">
        <v>19</v>
      </c>
      <c r="B11" s="37" t="s">
        <v>17</v>
      </c>
      <c r="C11" s="37"/>
      <c r="D11" s="37"/>
      <c r="E11" s="37"/>
      <c r="F11" s="37"/>
      <c r="G11" s="37"/>
    </row>
    <row r="12" spans="1:13" x14ac:dyDescent="0.2">
      <c r="A12" s="27" t="s">
        <v>20</v>
      </c>
      <c r="B12" s="37" t="s">
        <v>17</v>
      </c>
      <c r="C12" s="37"/>
      <c r="D12" s="37"/>
      <c r="E12" s="37"/>
      <c r="F12" s="37"/>
      <c r="G12" s="37"/>
    </row>
    <row r="13" spans="1:13" x14ac:dyDescent="0.2">
      <c r="A13" s="27" t="s">
        <v>21</v>
      </c>
      <c r="B13" s="37" t="s">
        <v>17</v>
      </c>
      <c r="C13" s="37"/>
      <c r="D13" s="37"/>
      <c r="E13" s="37"/>
      <c r="F13" s="37"/>
      <c r="G13" s="37"/>
    </row>
    <row r="15" spans="1:13" x14ac:dyDescent="0.2">
      <c r="A15" s="28"/>
    </row>
  </sheetData>
  <sheetProtection algorithmName="SHA-512" hashValue="07ggYHvHgxep9J3EnomK+4crT6s9TkIWLz/7NI3eLPdEXvsP7aIKCujSDpCGaorIjrzb8zs7CmK+184nVVTxkg==" saltValue="baEtvMrNWhU8VYTBcI+1Bw==" spinCount="100000" sheet="1" selectLockedCells="1"/>
  <mergeCells count="11">
    <mergeCell ref="A1:M1"/>
    <mergeCell ref="A2:M2"/>
    <mergeCell ref="B9:G9"/>
    <mergeCell ref="B10:G10"/>
    <mergeCell ref="B11:G11"/>
    <mergeCell ref="B12:G12"/>
    <mergeCell ref="B13:G13"/>
    <mergeCell ref="A3:M3"/>
    <mergeCell ref="A7:K7"/>
    <mergeCell ref="A5:A6"/>
    <mergeCell ref="B5:B6"/>
  </mergeCells>
  <pageMargins left="0.70866141732283472" right="0.70866141732283472" top="0.78740157480314965" bottom="0.78740157480314965" header="0.31496062992125984" footer="0.31496062992125984"/>
  <pageSetup paperSize="9" scale="47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2026-03-24T14:57:03Z</dcterms:modified>
</cp:coreProperties>
</file>